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Research\For website\"/>
    </mc:Choice>
  </mc:AlternateContent>
  <xr:revisionPtr revIDLastSave="0" documentId="13_ncr:1_{4D384BBA-96DA-4992-BB67-C9025201CBB9}" xr6:coauthVersionLast="41" xr6:coauthVersionMax="41" xr10:uidLastSave="{00000000-0000-0000-0000-000000000000}"/>
  <workbookProtection workbookAlgorithmName="SHA-512" workbookHashValue="nrdPv9y3Z+Ea1+iODgKne72s7CNRCQY4MochYmJLC2CmkTcH/Uiu+X6tD3LFlhfiKOHIo0SRNPBg+P9OM02ilQ==" workbookSaltValue="HrK8u+cr48Wlm8SjbPxKXg==" workbookSpinCount="100000" lockStructure="1"/>
  <bookViews>
    <workbookView xWindow="25080" yWindow="-120" windowWidth="25440" windowHeight="15990" xr2:uid="{F3793824-671E-429A-83BA-84A3340324D1}"/>
  </bookViews>
  <sheets>
    <sheet name="Quarterly stats" sheetId="1" r:id="rId1"/>
    <sheet name="Quarterly data" sheetId="2" state="hidden" r:id="rId2"/>
  </sheets>
  <definedNames>
    <definedName name="_xlnm._FilterDatabase" localSheetId="1" hidden="1">'Quarterly data'!$A$1:$I$42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A44" i="2"/>
  <c r="G3" i="1" l="1"/>
  <c r="F3" i="1"/>
  <c r="E3" i="1"/>
</calcChain>
</file>

<file path=xl/sharedStrings.xml><?xml version="1.0" encoding="utf-8"?>
<sst xmlns="http://schemas.openxmlformats.org/spreadsheetml/2006/main" count="243" uniqueCount="91">
  <si>
    <t>Total no. of recs</t>
  </si>
  <si>
    <t>Total no. of clients</t>
  </si>
  <si>
    <t>Total no. of buys</t>
  </si>
  <si>
    <t>Clients receiving buy rec</t>
  </si>
  <si>
    <t>Total no. of holds</t>
  </si>
  <si>
    <t>Clients receiving hold rec</t>
  </si>
  <si>
    <t>Total no. of sells</t>
  </si>
  <si>
    <t>Clients receiving sell rec</t>
  </si>
  <si>
    <t>%</t>
  </si>
  <si>
    <t>Buy recommendations</t>
  </si>
  <si>
    <t>Hold recommendations</t>
  </si>
  <si>
    <t>Sell recommendations</t>
  </si>
  <si>
    <t>Clients receiving buy recommendations</t>
  </si>
  <si>
    <t>Clients receiving hold recommendations</t>
  </si>
  <si>
    <t>Clients receiving sell recommendations</t>
  </si>
  <si>
    <t>Company</t>
  </si>
  <si>
    <t>Date</t>
  </si>
  <si>
    <t>Mentioned</t>
  </si>
  <si>
    <t>Recommendation</t>
  </si>
  <si>
    <t>Target price</t>
  </si>
  <si>
    <t>Current market price</t>
  </si>
  <si>
    <t>Publication type</t>
  </si>
  <si>
    <t>ARCM</t>
  </si>
  <si>
    <t>Yes</t>
  </si>
  <si>
    <t>Strong buy</t>
  </si>
  <si>
    <t>Morning note</t>
  </si>
  <si>
    <t>BMN</t>
  </si>
  <si>
    <t>Buy</t>
  </si>
  <si>
    <t>SGZ</t>
  </si>
  <si>
    <t>24p</t>
  </si>
  <si>
    <t>JAY</t>
  </si>
  <si>
    <t>XPP</t>
  </si>
  <si>
    <t xml:space="preserve">Indvidual piece </t>
  </si>
  <si>
    <t>Individual piece</t>
  </si>
  <si>
    <t>Flash note &amp; morning note</t>
  </si>
  <si>
    <t>KRS</t>
  </si>
  <si>
    <t>1.04p</t>
  </si>
  <si>
    <t>AAZ</t>
  </si>
  <si>
    <t>Flash note</t>
  </si>
  <si>
    <t>84p</t>
  </si>
  <si>
    <t>0.4p</t>
  </si>
  <si>
    <t>3.2p</t>
  </si>
  <si>
    <t>Under review</t>
  </si>
  <si>
    <t>41.5p</t>
  </si>
  <si>
    <t>57p</t>
  </si>
  <si>
    <t>90p</t>
  </si>
  <si>
    <t>28p</t>
  </si>
  <si>
    <t>21.3p</t>
  </si>
  <si>
    <t>8.9p</t>
  </si>
  <si>
    <t>BXP</t>
  </si>
  <si>
    <t>61p</t>
  </si>
  <si>
    <t>38p</t>
  </si>
  <si>
    <t>Morning note &amp; individual piece</t>
  </si>
  <si>
    <t xml:space="preserve">115p </t>
  </si>
  <si>
    <t>UJO</t>
  </si>
  <si>
    <t>0.55p</t>
  </si>
  <si>
    <t>0.21p</t>
  </si>
  <si>
    <t>122p</t>
  </si>
  <si>
    <t>4.7p</t>
  </si>
  <si>
    <t>43p</t>
  </si>
  <si>
    <t>POLX</t>
  </si>
  <si>
    <t>53p</t>
  </si>
  <si>
    <t>20p</t>
  </si>
  <si>
    <t>Initiation note</t>
  </si>
  <si>
    <t>4.8p</t>
  </si>
  <si>
    <t>SAV</t>
  </si>
  <si>
    <t>14.8p</t>
  </si>
  <si>
    <t>4.65p</t>
  </si>
  <si>
    <t>4.3p</t>
  </si>
  <si>
    <t>0.48p</t>
  </si>
  <si>
    <t xml:space="preserve">92p </t>
  </si>
  <si>
    <t>25.5p</t>
  </si>
  <si>
    <t>TLG</t>
  </si>
  <si>
    <t xml:space="preserve"> A$1.80</t>
  </si>
  <si>
    <t>A$0.42</t>
  </si>
  <si>
    <t>0.28p</t>
  </si>
  <si>
    <t>3200p</t>
  </si>
  <si>
    <t>2010p</t>
  </si>
  <si>
    <t>134p</t>
  </si>
  <si>
    <t>1.08p</t>
  </si>
  <si>
    <t>0.49p</t>
  </si>
  <si>
    <t>35p</t>
  </si>
  <si>
    <t>21.6p</t>
  </si>
  <si>
    <t>3.3p</t>
  </si>
  <si>
    <t>9.1p</t>
  </si>
  <si>
    <t>19p</t>
  </si>
  <si>
    <t>0.45p</t>
  </si>
  <si>
    <t>80p</t>
  </si>
  <si>
    <t>21p</t>
  </si>
  <si>
    <t>Q4 (October - December 2019)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</si>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</sst>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0" fillId="0" borderId="1" xfId="0" applyBorder="1" applyProtection="1">
      <protection hidden="1"/>
    </xf>
    <xf numFmtId="0" fontId="1" fillId="0" borderId="1" xfId="0" applyFont="1" applyBorder="1" applyProtection="1">
      <protection hidden="1"/>
    </xf>
    <xf numFmtId="9" fontId="0" fillId="0" borderId="1" xfId="0" applyNumberFormat="1" applyBorder="1" applyProtection="1">
      <protection hidden="1"/>
    </xf>
    <xf numFmtId="0" fontId="0" fillId="0" borderId="1" xfId="0" applyBorder="1"/>
    <xf numFmtId="0" fontId="1" fillId="0" borderId="1" xfId="0" applyFont="1" applyBorder="1"/>
    <xf numFmtId="9" fontId="0" fillId="0" borderId="1" xfId="0" applyNumberFormat="1" applyBorder="1"/>
    <xf numFmtId="0" fontId="1" fillId="0" borderId="1" xfId="0" applyFont="1" applyFill="1" applyBorder="1"/>
    <xf numFmtId="0" fontId="0" fillId="0" borderId="1" xfId="0" applyFill="1" applyBorder="1"/>
    <xf numFmtId="14" fontId="0" fillId="0" borderId="1" xfId="0" applyNumberFormat="1" applyBorder="1"/>
    <xf numFmtId="14" fontId="0" fillId="0" borderId="1" xfId="0" applyNumberFormat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8CB7B-663D-4B3E-917F-2D2CF000551B}">
  <dimension ref="A1:I10"/>
  <sheetViews>
    <sheetView tabSelected="1" topLeftCell="A6" workbookViewId="0">
      <selection activeCell="B25" sqref="B25"/>
    </sheetView>
  </sheetViews>
  <sheetFormatPr defaultRowHeight="14.25" customHeight="1" x14ac:dyDescent="0.25"/>
  <cols>
    <col min="2" max="2" width="36.85546875" bestFit="1" customWidth="1"/>
    <col min="3" max="3" width="37.5703125" bestFit="1" customWidth="1"/>
    <col min="4" max="4" width="36.7109375" bestFit="1" customWidth="1"/>
    <col min="5" max="5" width="23" bestFit="1" customWidth="1"/>
    <col min="6" max="6" width="16.42578125" bestFit="1" customWidth="1"/>
    <col min="7" max="7" width="23.7109375" bestFit="1" customWidth="1"/>
    <col min="8" max="8" width="15.5703125" bestFit="1" customWidth="1"/>
    <col min="9" max="9" width="22.85546875" bestFit="1" customWidth="1"/>
  </cols>
  <sheetData>
    <row r="1" spans="1:9" s="1" customFormat="1" ht="15" hidden="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s="1" customFormat="1" ht="15" hidden="1" x14ac:dyDescent="0.25">
      <c r="A2" s="1" t="s">
        <v>90</v>
      </c>
      <c r="B2" s="1">
        <v>46</v>
      </c>
      <c r="C2" s="1">
        <v>12</v>
      </c>
      <c r="D2" s="1">
        <v>46</v>
      </c>
      <c r="E2" s="1">
        <v>12</v>
      </c>
      <c r="F2" s="1">
        <v>0</v>
      </c>
      <c r="G2" s="1">
        <v>0</v>
      </c>
      <c r="H2" s="1">
        <v>0</v>
      </c>
      <c r="I2" s="1">
        <v>0</v>
      </c>
    </row>
    <row r="3" spans="1:9" s="1" customFormat="1" ht="15" hidden="1" x14ac:dyDescent="0.25">
      <c r="A3" s="1" t="s">
        <v>8</v>
      </c>
      <c r="D3" s="2">
        <f>(D2/B2)*100</f>
        <v>100</v>
      </c>
      <c r="E3" s="3">
        <f>E2/C2*100</f>
        <v>100</v>
      </c>
      <c r="F3" s="2">
        <f>(F2/B2)*100</f>
        <v>0</v>
      </c>
      <c r="G3" s="3">
        <f>G2/C2*100</f>
        <v>0</v>
      </c>
      <c r="H3" s="1">
        <v>0</v>
      </c>
      <c r="I3" s="1">
        <v>0</v>
      </c>
    </row>
    <row r="4" spans="1:9" s="1" customFormat="1" ht="15" hidden="1" x14ac:dyDescent="0.25"/>
    <row r="5" spans="1:9" s="1" customFormat="1" ht="15" hidden="1" x14ac:dyDescent="0.25"/>
    <row r="6" spans="1:9" s="1" customFormat="1" ht="14.25" customHeight="1" x14ac:dyDescent="0.25">
      <c r="A6" s="1" t="s">
        <v>89</v>
      </c>
    </row>
    <row r="7" spans="1:9" s="1" customFormat="1" ht="14.25" customHeight="1" x14ac:dyDescent="0.25">
      <c r="A7" s="4"/>
      <c r="B7" s="5" t="s">
        <v>9</v>
      </c>
      <c r="C7" s="5" t="s">
        <v>10</v>
      </c>
      <c r="D7" s="5" t="s">
        <v>11</v>
      </c>
    </row>
    <row r="8" spans="1:9" s="1" customFormat="1" ht="14.25" customHeight="1" x14ac:dyDescent="0.25">
      <c r="A8" s="4" t="s">
        <v>8</v>
      </c>
      <c r="B8" s="6">
        <v>1</v>
      </c>
      <c r="C8" s="6">
        <v>0</v>
      </c>
      <c r="D8" s="6">
        <v>0</v>
      </c>
    </row>
    <row r="9" spans="1:9" ht="14.25" customHeight="1" x14ac:dyDescent="0.25">
      <c r="A9" s="7"/>
      <c r="B9" s="8" t="s">
        <v>12</v>
      </c>
      <c r="C9" s="8" t="s">
        <v>13</v>
      </c>
      <c r="D9" s="8" t="s">
        <v>14</v>
      </c>
    </row>
    <row r="10" spans="1:9" ht="14.25" customHeight="1" x14ac:dyDescent="0.25">
      <c r="A10" s="7" t="s">
        <v>8</v>
      </c>
      <c r="B10" s="9">
        <v>1</v>
      </c>
      <c r="C10" s="9">
        <v>0</v>
      </c>
      <c r="D10" s="9">
        <v>0</v>
      </c>
    </row>
  </sheetData>
  <sheetProtection algorithmName="SHA-512" hashValue="vPUEZnjk18fI1kyy0V9WSadoLuiRcqHDMO705v1a/DaYN5Z5O2vhWWxH+JsCgUn0OPrK4eo4IA5IemGMLspRiA==" saltValue="WX40UyTfQ8h+0lsxoiP+O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8070A-F792-4018-875D-C1AFEE095202}">
  <dimension ref="A1:H44"/>
  <sheetViews>
    <sheetView workbookViewId="0">
      <selection activeCell="C37" sqref="C37"/>
    </sheetView>
  </sheetViews>
  <sheetFormatPr defaultRowHeight="15" x14ac:dyDescent="0.25"/>
  <cols>
    <col min="3" max="3" width="10.7109375" bestFit="1" customWidth="1"/>
    <col min="4" max="4" width="11" bestFit="1" customWidth="1"/>
    <col min="5" max="5" width="16.85546875" bestFit="1" customWidth="1"/>
    <col min="6" max="6" width="11.42578125" bestFit="1" customWidth="1"/>
    <col min="7" max="7" width="19.5703125" bestFit="1" customWidth="1"/>
    <col min="8" max="8" width="32.85546875" bestFit="1" customWidth="1"/>
  </cols>
  <sheetData>
    <row r="1" spans="1:8" x14ac:dyDescent="0.25">
      <c r="B1" s="8" t="s">
        <v>15</v>
      </c>
      <c r="C1" s="8" t="s">
        <v>16</v>
      </c>
      <c r="D1" s="8" t="s">
        <v>17</v>
      </c>
      <c r="E1" s="8" t="s">
        <v>18</v>
      </c>
      <c r="F1" s="8" t="s">
        <v>19</v>
      </c>
      <c r="G1" s="8" t="s">
        <v>20</v>
      </c>
      <c r="H1" s="10" t="s">
        <v>21</v>
      </c>
    </row>
    <row r="2" spans="1:8" x14ac:dyDescent="0.25">
      <c r="A2">
        <v>1</v>
      </c>
      <c r="B2" s="11" t="s">
        <v>26</v>
      </c>
      <c r="C2" s="12">
        <v>43648</v>
      </c>
      <c r="D2" s="7"/>
      <c r="E2" s="7" t="s">
        <v>27</v>
      </c>
      <c r="F2" s="7" t="s">
        <v>45</v>
      </c>
      <c r="G2" s="7" t="s">
        <v>29</v>
      </c>
      <c r="H2" s="7" t="s">
        <v>25</v>
      </c>
    </row>
    <row r="3" spans="1:8" x14ac:dyDescent="0.25">
      <c r="A3">
        <v>1</v>
      </c>
      <c r="B3" s="11" t="s">
        <v>35</v>
      </c>
      <c r="C3" s="13">
        <v>43648</v>
      </c>
      <c r="D3" s="4"/>
      <c r="E3" s="7" t="s">
        <v>27</v>
      </c>
      <c r="F3" s="4" t="s">
        <v>36</v>
      </c>
      <c r="G3" s="4" t="s">
        <v>40</v>
      </c>
      <c r="H3" s="7" t="s">
        <v>25</v>
      </c>
    </row>
    <row r="4" spans="1:8" x14ac:dyDescent="0.25">
      <c r="A4">
        <v>1</v>
      </c>
      <c r="B4" s="11" t="s">
        <v>49</v>
      </c>
      <c r="C4" s="12">
        <v>43649</v>
      </c>
      <c r="D4" s="7" t="s">
        <v>23</v>
      </c>
      <c r="E4" s="7" t="s">
        <v>27</v>
      </c>
      <c r="F4" s="7" t="s">
        <v>50</v>
      </c>
      <c r="G4" s="7" t="s">
        <v>51</v>
      </c>
      <c r="H4" s="7" t="s">
        <v>52</v>
      </c>
    </row>
    <row r="5" spans="1:8" x14ac:dyDescent="0.25">
      <c r="A5">
        <v>1</v>
      </c>
      <c r="B5" s="11" t="s">
        <v>26</v>
      </c>
      <c r="C5" s="12">
        <v>43649</v>
      </c>
      <c r="D5" s="7"/>
      <c r="E5" s="7" t="s">
        <v>27</v>
      </c>
      <c r="F5" s="7" t="s">
        <v>45</v>
      </c>
      <c r="G5" s="7" t="s">
        <v>29</v>
      </c>
      <c r="H5" s="7" t="s">
        <v>34</v>
      </c>
    </row>
    <row r="6" spans="1:8" x14ac:dyDescent="0.25">
      <c r="A6">
        <v>1</v>
      </c>
      <c r="B6" s="11" t="s">
        <v>35</v>
      </c>
      <c r="C6" s="13">
        <v>43649</v>
      </c>
      <c r="D6" s="4"/>
      <c r="E6" s="7" t="s">
        <v>27</v>
      </c>
      <c r="F6" s="4" t="s">
        <v>36</v>
      </c>
      <c r="G6" s="4" t="s">
        <v>40</v>
      </c>
      <c r="H6" s="7" t="s">
        <v>25</v>
      </c>
    </row>
    <row r="7" spans="1:8" x14ac:dyDescent="0.25">
      <c r="A7">
        <v>1</v>
      </c>
      <c r="B7" s="11" t="s">
        <v>37</v>
      </c>
      <c r="C7" s="12">
        <v>43655</v>
      </c>
      <c r="D7" s="7" t="s">
        <v>23</v>
      </c>
      <c r="E7" s="7" t="s">
        <v>27</v>
      </c>
      <c r="F7" s="7" t="s">
        <v>42</v>
      </c>
      <c r="G7" s="7" t="s">
        <v>53</v>
      </c>
      <c r="H7" s="7" t="s">
        <v>25</v>
      </c>
    </row>
    <row r="8" spans="1:8" x14ac:dyDescent="0.25">
      <c r="A8">
        <v>1</v>
      </c>
      <c r="B8" s="11" t="s">
        <v>54</v>
      </c>
      <c r="C8" s="12">
        <v>43655</v>
      </c>
      <c r="D8" s="7" t="s">
        <v>23</v>
      </c>
      <c r="E8" s="7" t="s">
        <v>27</v>
      </c>
      <c r="F8" s="7" t="s">
        <v>55</v>
      </c>
      <c r="G8" s="7" t="s">
        <v>56</v>
      </c>
      <c r="H8" s="7" t="s">
        <v>38</v>
      </c>
    </row>
    <row r="9" spans="1:8" x14ac:dyDescent="0.25">
      <c r="A9">
        <v>1</v>
      </c>
      <c r="B9" s="11" t="s">
        <v>35</v>
      </c>
      <c r="C9" s="13">
        <v>43657</v>
      </c>
      <c r="D9" s="4"/>
      <c r="E9" s="7" t="s">
        <v>27</v>
      </c>
      <c r="F9" s="4" t="s">
        <v>36</v>
      </c>
      <c r="G9" s="4" t="s">
        <v>40</v>
      </c>
      <c r="H9" s="7" t="s">
        <v>25</v>
      </c>
    </row>
    <row r="10" spans="1:8" x14ac:dyDescent="0.25">
      <c r="A10">
        <v>1</v>
      </c>
      <c r="B10" s="11" t="s">
        <v>37</v>
      </c>
      <c r="C10" s="12">
        <v>43661</v>
      </c>
      <c r="D10" s="7" t="s">
        <v>23</v>
      </c>
      <c r="E10" s="7" t="s">
        <v>27</v>
      </c>
      <c r="F10" s="7" t="s">
        <v>42</v>
      </c>
      <c r="G10" s="7" t="s">
        <v>57</v>
      </c>
      <c r="H10" s="7" t="s">
        <v>25</v>
      </c>
    </row>
    <row r="11" spans="1:8" x14ac:dyDescent="0.25">
      <c r="A11">
        <v>1</v>
      </c>
      <c r="B11" s="11" t="s">
        <v>26</v>
      </c>
      <c r="C11" s="12">
        <v>43662</v>
      </c>
      <c r="D11" s="7"/>
      <c r="E11" s="7" t="s">
        <v>27</v>
      </c>
      <c r="F11" s="7" t="s">
        <v>45</v>
      </c>
      <c r="G11" s="7" t="s">
        <v>29</v>
      </c>
      <c r="H11" s="7" t="s">
        <v>25</v>
      </c>
    </row>
    <row r="12" spans="1:8" x14ac:dyDescent="0.25">
      <c r="A12">
        <v>1</v>
      </c>
      <c r="B12" s="11" t="s">
        <v>22</v>
      </c>
      <c r="C12" s="13">
        <v>43663</v>
      </c>
      <c r="D12" s="4" t="s">
        <v>23</v>
      </c>
      <c r="E12" s="4" t="s">
        <v>24</v>
      </c>
      <c r="F12" s="4"/>
      <c r="G12" s="4" t="s">
        <v>58</v>
      </c>
      <c r="H12" s="4" t="s">
        <v>52</v>
      </c>
    </row>
    <row r="13" spans="1:8" x14ac:dyDescent="0.25">
      <c r="A13">
        <v>1</v>
      </c>
      <c r="B13" s="11" t="s">
        <v>35</v>
      </c>
      <c r="C13" s="13">
        <v>43663</v>
      </c>
      <c r="D13" s="4"/>
      <c r="E13" s="7" t="s">
        <v>27</v>
      </c>
      <c r="F13" s="4" t="s">
        <v>36</v>
      </c>
      <c r="G13" s="4" t="s">
        <v>55</v>
      </c>
      <c r="H13" s="7" t="s">
        <v>25</v>
      </c>
    </row>
    <row r="14" spans="1:8" x14ac:dyDescent="0.25">
      <c r="A14">
        <v>1</v>
      </c>
      <c r="B14" s="11" t="s">
        <v>49</v>
      </c>
      <c r="C14" s="12">
        <v>43665</v>
      </c>
      <c r="D14" s="7"/>
      <c r="E14" s="7" t="s">
        <v>27</v>
      </c>
      <c r="F14" s="7" t="s">
        <v>50</v>
      </c>
      <c r="G14" s="7" t="s">
        <v>59</v>
      </c>
      <c r="H14" s="7" t="s">
        <v>25</v>
      </c>
    </row>
    <row r="15" spans="1:8" x14ac:dyDescent="0.25">
      <c r="A15">
        <v>1</v>
      </c>
      <c r="B15" s="11" t="s">
        <v>60</v>
      </c>
      <c r="C15" s="12">
        <v>43668</v>
      </c>
      <c r="D15" s="7" t="s">
        <v>23</v>
      </c>
      <c r="E15" s="7" t="s">
        <v>27</v>
      </c>
      <c r="F15" s="7" t="s">
        <v>61</v>
      </c>
      <c r="G15" s="7" t="s">
        <v>62</v>
      </c>
      <c r="H15" s="7" t="s">
        <v>63</v>
      </c>
    </row>
    <row r="16" spans="1:8" x14ac:dyDescent="0.25">
      <c r="A16">
        <v>1</v>
      </c>
      <c r="B16" s="11" t="s">
        <v>22</v>
      </c>
      <c r="C16" s="13">
        <v>43670</v>
      </c>
      <c r="D16" s="4" t="s">
        <v>23</v>
      </c>
      <c r="E16" s="4" t="s">
        <v>24</v>
      </c>
      <c r="F16" s="4"/>
      <c r="G16" s="4" t="s">
        <v>64</v>
      </c>
      <c r="H16" s="4" t="s">
        <v>25</v>
      </c>
    </row>
    <row r="17" spans="1:8" x14ac:dyDescent="0.25">
      <c r="A17">
        <v>1</v>
      </c>
      <c r="B17" s="11" t="s">
        <v>65</v>
      </c>
      <c r="C17" s="12">
        <v>43670</v>
      </c>
      <c r="D17" s="7" t="s">
        <v>23</v>
      </c>
      <c r="E17" s="7" t="s">
        <v>27</v>
      </c>
      <c r="F17" s="7" t="s">
        <v>66</v>
      </c>
      <c r="G17" s="7" t="s">
        <v>67</v>
      </c>
      <c r="H17" s="7" t="s">
        <v>33</v>
      </c>
    </row>
    <row r="18" spans="1:8" x14ac:dyDescent="0.25">
      <c r="A18">
        <v>1</v>
      </c>
      <c r="B18" s="11" t="s">
        <v>22</v>
      </c>
      <c r="C18" s="13">
        <v>43676</v>
      </c>
      <c r="D18" s="4" t="s">
        <v>23</v>
      </c>
      <c r="E18" s="4" t="s">
        <v>24</v>
      </c>
      <c r="F18" s="4"/>
      <c r="G18" s="4" t="s">
        <v>68</v>
      </c>
      <c r="H18" s="4" t="s">
        <v>25</v>
      </c>
    </row>
    <row r="19" spans="1:8" x14ac:dyDescent="0.25">
      <c r="A19">
        <v>1</v>
      </c>
      <c r="B19" s="11" t="s">
        <v>49</v>
      </c>
      <c r="C19" s="12">
        <v>43676</v>
      </c>
      <c r="D19" s="7"/>
      <c r="E19" s="7" t="s">
        <v>27</v>
      </c>
      <c r="F19" s="7" t="s">
        <v>50</v>
      </c>
      <c r="G19" s="7" t="s">
        <v>43</v>
      </c>
      <c r="H19" s="7" t="s">
        <v>25</v>
      </c>
    </row>
    <row r="20" spans="1:8" x14ac:dyDescent="0.25">
      <c r="A20">
        <v>1</v>
      </c>
      <c r="B20" s="11" t="s">
        <v>35</v>
      </c>
      <c r="C20" s="13">
        <v>43676</v>
      </c>
      <c r="D20" s="4"/>
      <c r="E20" s="7" t="s">
        <v>27</v>
      </c>
      <c r="F20" s="4" t="s">
        <v>36</v>
      </c>
      <c r="G20" s="4" t="s">
        <v>69</v>
      </c>
      <c r="H20" s="7" t="s">
        <v>25</v>
      </c>
    </row>
    <row r="21" spans="1:8" x14ac:dyDescent="0.25">
      <c r="A21">
        <v>1</v>
      </c>
      <c r="B21" s="11" t="s">
        <v>26</v>
      </c>
      <c r="C21" s="12">
        <v>43677</v>
      </c>
      <c r="D21" s="7"/>
      <c r="E21" s="7" t="s">
        <v>27</v>
      </c>
      <c r="F21" s="7" t="s">
        <v>70</v>
      </c>
      <c r="G21" s="7" t="s">
        <v>71</v>
      </c>
      <c r="H21" s="7" t="s">
        <v>34</v>
      </c>
    </row>
    <row r="22" spans="1:8" x14ac:dyDescent="0.25">
      <c r="A22">
        <v>1</v>
      </c>
      <c r="B22" s="11" t="s">
        <v>72</v>
      </c>
      <c r="C22" s="12">
        <v>43677</v>
      </c>
      <c r="D22" s="7" t="s">
        <v>23</v>
      </c>
      <c r="E22" s="7" t="s">
        <v>24</v>
      </c>
      <c r="F22" s="7" t="s">
        <v>73</v>
      </c>
      <c r="G22" s="7" t="s">
        <v>74</v>
      </c>
      <c r="H22" s="7" t="s">
        <v>33</v>
      </c>
    </row>
    <row r="23" spans="1:8" x14ac:dyDescent="0.25">
      <c r="A23">
        <v>1</v>
      </c>
      <c r="B23" s="11" t="s">
        <v>54</v>
      </c>
      <c r="C23" s="12">
        <v>43677</v>
      </c>
      <c r="D23" s="7" t="s">
        <v>23</v>
      </c>
      <c r="E23" s="7" t="s">
        <v>27</v>
      </c>
      <c r="F23" s="7" t="s">
        <v>55</v>
      </c>
      <c r="G23" s="7" t="s">
        <v>75</v>
      </c>
      <c r="H23" s="7" t="s">
        <v>38</v>
      </c>
    </row>
    <row r="24" spans="1:8" x14ac:dyDescent="0.25">
      <c r="A24">
        <v>1</v>
      </c>
      <c r="B24" s="11" t="s">
        <v>22</v>
      </c>
      <c r="C24" s="13">
        <v>43678</v>
      </c>
      <c r="D24" s="4" t="s">
        <v>23</v>
      </c>
      <c r="E24" s="4" t="s">
        <v>24</v>
      </c>
      <c r="F24" s="4"/>
      <c r="G24" s="4" t="s">
        <v>68</v>
      </c>
      <c r="H24" s="4" t="s">
        <v>25</v>
      </c>
    </row>
    <row r="25" spans="1:8" x14ac:dyDescent="0.25">
      <c r="A25">
        <v>1</v>
      </c>
      <c r="B25" s="11" t="s">
        <v>31</v>
      </c>
      <c r="C25" s="12">
        <v>43679</v>
      </c>
      <c r="D25" s="4"/>
      <c r="E25" s="7" t="s">
        <v>27</v>
      </c>
      <c r="F25" s="7" t="s">
        <v>76</v>
      </c>
      <c r="G25" s="7" t="s">
        <v>77</v>
      </c>
      <c r="H25" s="7" t="s">
        <v>32</v>
      </c>
    </row>
    <row r="26" spans="1:8" x14ac:dyDescent="0.25">
      <c r="A26">
        <v>1</v>
      </c>
      <c r="B26" s="11" t="s">
        <v>60</v>
      </c>
      <c r="C26" s="12">
        <v>43682</v>
      </c>
      <c r="D26" s="7" t="s">
        <v>23</v>
      </c>
      <c r="E26" s="7" t="s">
        <v>27</v>
      </c>
      <c r="F26" s="7" t="s">
        <v>61</v>
      </c>
      <c r="G26" s="7" t="s">
        <v>46</v>
      </c>
      <c r="H26" s="7" t="s">
        <v>25</v>
      </c>
    </row>
    <row r="27" spans="1:8" x14ac:dyDescent="0.25">
      <c r="A27">
        <v>1</v>
      </c>
      <c r="B27" s="11" t="s">
        <v>37</v>
      </c>
      <c r="C27" s="12">
        <v>43685</v>
      </c>
      <c r="D27" s="7" t="s">
        <v>23</v>
      </c>
      <c r="E27" s="7" t="s">
        <v>27</v>
      </c>
      <c r="F27" s="7" t="s">
        <v>42</v>
      </c>
      <c r="G27" s="7" t="s">
        <v>78</v>
      </c>
      <c r="H27" s="7" t="s">
        <v>25</v>
      </c>
    </row>
    <row r="28" spans="1:8" x14ac:dyDescent="0.25">
      <c r="A28">
        <v>1</v>
      </c>
      <c r="B28" s="11" t="s">
        <v>35</v>
      </c>
      <c r="C28" s="13">
        <v>43692</v>
      </c>
      <c r="D28" s="4"/>
      <c r="E28" s="7" t="s">
        <v>27</v>
      </c>
      <c r="F28" s="4" t="s">
        <v>79</v>
      </c>
      <c r="G28" s="4" t="s">
        <v>80</v>
      </c>
      <c r="H28" s="7" t="s">
        <v>25</v>
      </c>
    </row>
    <row r="29" spans="1:8" x14ac:dyDescent="0.25">
      <c r="A29">
        <v>1</v>
      </c>
      <c r="B29" s="11" t="s">
        <v>22</v>
      </c>
      <c r="C29" s="13">
        <v>43697</v>
      </c>
      <c r="D29" s="4" t="s">
        <v>23</v>
      </c>
      <c r="E29" s="4" t="s">
        <v>24</v>
      </c>
      <c r="F29" s="4"/>
      <c r="G29" s="4" t="s">
        <v>68</v>
      </c>
      <c r="H29" s="4" t="s">
        <v>25</v>
      </c>
    </row>
    <row r="30" spans="1:8" x14ac:dyDescent="0.25">
      <c r="A30">
        <v>1</v>
      </c>
      <c r="B30" s="11" t="s">
        <v>35</v>
      </c>
      <c r="C30" s="13">
        <v>43697</v>
      </c>
      <c r="D30" s="4"/>
      <c r="E30" s="7" t="s">
        <v>27</v>
      </c>
      <c r="F30" s="4" t="s">
        <v>79</v>
      </c>
      <c r="G30" s="4" t="s">
        <v>80</v>
      </c>
      <c r="H30" s="7" t="s">
        <v>25</v>
      </c>
    </row>
    <row r="31" spans="1:8" x14ac:dyDescent="0.25">
      <c r="A31">
        <v>1</v>
      </c>
      <c r="B31" s="11" t="s">
        <v>28</v>
      </c>
      <c r="C31" s="12">
        <v>43706</v>
      </c>
      <c r="D31" s="4"/>
      <c r="E31" s="4" t="s">
        <v>27</v>
      </c>
      <c r="F31" s="4" t="s">
        <v>42</v>
      </c>
      <c r="G31" s="4" t="s">
        <v>81</v>
      </c>
      <c r="H31" s="7" t="s">
        <v>25</v>
      </c>
    </row>
    <row r="32" spans="1:8" x14ac:dyDescent="0.25">
      <c r="A32">
        <v>1</v>
      </c>
      <c r="B32" s="11" t="s">
        <v>28</v>
      </c>
      <c r="C32" s="12">
        <v>43711</v>
      </c>
      <c r="D32" s="4"/>
      <c r="E32" s="4" t="s">
        <v>27</v>
      </c>
      <c r="F32" s="4" t="s">
        <v>39</v>
      </c>
      <c r="G32" s="4" t="s">
        <v>44</v>
      </c>
      <c r="H32" s="4" t="s">
        <v>38</v>
      </c>
    </row>
    <row r="33" spans="1:8" x14ac:dyDescent="0.25">
      <c r="A33">
        <v>1</v>
      </c>
      <c r="B33" s="11" t="s">
        <v>30</v>
      </c>
      <c r="C33" s="13">
        <v>43717</v>
      </c>
      <c r="D33" s="4"/>
      <c r="E33" s="4" t="s">
        <v>27</v>
      </c>
      <c r="F33" s="4" t="s">
        <v>47</v>
      </c>
      <c r="G33" s="4" t="s">
        <v>48</v>
      </c>
      <c r="H33" s="4" t="s">
        <v>25</v>
      </c>
    </row>
    <row r="34" spans="1:8" x14ac:dyDescent="0.25">
      <c r="A34">
        <v>1</v>
      </c>
      <c r="B34" s="11" t="s">
        <v>60</v>
      </c>
      <c r="C34" s="12">
        <v>43718</v>
      </c>
      <c r="D34" s="7" t="s">
        <v>23</v>
      </c>
      <c r="E34" s="7" t="s">
        <v>27</v>
      </c>
      <c r="F34" s="7" t="s">
        <v>61</v>
      </c>
      <c r="G34" s="7" t="s">
        <v>82</v>
      </c>
      <c r="H34" s="7" t="s">
        <v>25</v>
      </c>
    </row>
    <row r="35" spans="1:8" x14ac:dyDescent="0.25">
      <c r="A35">
        <v>1</v>
      </c>
      <c r="B35" s="11" t="s">
        <v>22</v>
      </c>
      <c r="C35" s="13">
        <v>43720</v>
      </c>
      <c r="D35" s="4" t="s">
        <v>23</v>
      </c>
      <c r="E35" s="4" t="s">
        <v>24</v>
      </c>
      <c r="F35" s="4"/>
      <c r="G35" s="4" t="s">
        <v>41</v>
      </c>
      <c r="H35" s="4" t="s">
        <v>52</v>
      </c>
    </row>
    <row r="36" spans="1:8" x14ac:dyDescent="0.25">
      <c r="A36">
        <v>1</v>
      </c>
      <c r="B36" s="11" t="s">
        <v>22</v>
      </c>
      <c r="C36" s="13">
        <v>43725</v>
      </c>
      <c r="D36" s="4" t="s">
        <v>23</v>
      </c>
      <c r="E36" s="4" t="s">
        <v>24</v>
      </c>
      <c r="F36" s="4"/>
      <c r="G36" s="4" t="s">
        <v>83</v>
      </c>
      <c r="H36" s="4" t="s">
        <v>25</v>
      </c>
    </row>
    <row r="37" spans="1:8" x14ac:dyDescent="0.25">
      <c r="A37">
        <v>1</v>
      </c>
      <c r="B37" s="11" t="s">
        <v>30</v>
      </c>
      <c r="C37" s="13">
        <v>43725</v>
      </c>
      <c r="D37" s="4"/>
      <c r="E37" s="4" t="s">
        <v>27</v>
      </c>
      <c r="F37" s="4" t="s">
        <v>47</v>
      </c>
      <c r="G37" s="4" t="s">
        <v>84</v>
      </c>
      <c r="H37" s="4" t="s">
        <v>25</v>
      </c>
    </row>
    <row r="38" spans="1:8" x14ac:dyDescent="0.25">
      <c r="A38">
        <v>1</v>
      </c>
      <c r="B38" s="11" t="s">
        <v>26</v>
      </c>
      <c r="C38" s="12">
        <v>43727</v>
      </c>
      <c r="D38" s="7"/>
      <c r="E38" s="7" t="s">
        <v>27</v>
      </c>
      <c r="F38" s="7" t="s">
        <v>70</v>
      </c>
      <c r="G38" s="7" t="s">
        <v>47</v>
      </c>
      <c r="H38" s="7" t="s">
        <v>25</v>
      </c>
    </row>
    <row r="39" spans="1:8" x14ac:dyDescent="0.25">
      <c r="A39">
        <v>1</v>
      </c>
      <c r="B39" s="11" t="s">
        <v>60</v>
      </c>
      <c r="C39" s="12">
        <v>43732</v>
      </c>
      <c r="D39" s="7" t="s">
        <v>23</v>
      </c>
      <c r="E39" s="7" t="s">
        <v>27</v>
      </c>
      <c r="F39" s="7" t="s">
        <v>61</v>
      </c>
      <c r="G39" s="7" t="s">
        <v>85</v>
      </c>
      <c r="H39" s="7" t="s">
        <v>25</v>
      </c>
    </row>
    <row r="40" spans="1:8" x14ac:dyDescent="0.25">
      <c r="A40">
        <v>1</v>
      </c>
      <c r="B40" s="11" t="s">
        <v>35</v>
      </c>
      <c r="C40" s="13">
        <v>43735</v>
      </c>
      <c r="D40" s="4"/>
      <c r="E40" s="4" t="s">
        <v>27</v>
      </c>
      <c r="F40" s="4" t="s">
        <v>79</v>
      </c>
      <c r="G40" s="4" t="s">
        <v>86</v>
      </c>
      <c r="H40" s="7" t="s">
        <v>25</v>
      </c>
    </row>
    <row r="41" spans="1:8" x14ac:dyDescent="0.25">
      <c r="A41">
        <v>1</v>
      </c>
      <c r="B41" s="11" t="s">
        <v>30</v>
      </c>
      <c r="C41" s="13">
        <v>43738</v>
      </c>
      <c r="D41" s="4"/>
      <c r="E41" s="4" t="s">
        <v>27</v>
      </c>
      <c r="F41" s="4" t="s">
        <v>47</v>
      </c>
      <c r="G41" s="4" t="s">
        <v>48</v>
      </c>
      <c r="H41" s="4" t="s">
        <v>25</v>
      </c>
    </row>
    <row r="42" spans="1:8" x14ac:dyDescent="0.25">
      <c r="A42">
        <v>1</v>
      </c>
      <c r="B42" s="11" t="s">
        <v>26</v>
      </c>
      <c r="C42" s="12">
        <v>43738</v>
      </c>
      <c r="D42" s="7"/>
      <c r="E42" s="7" t="s">
        <v>27</v>
      </c>
      <c r="F42" s="7" t="s">
        <v>87</v>
      </c>
      <c r="G42" s="7" t="s">
        <v>88</v>
      </c>
      <c r="H42" s="7" t="s">
        <v>34</v>
      </c>
    </row>
    <row r="44" spans="1:8" x14ac:dyDescent="0.25">
      <c r="A44">
        <f>SUM(A2:A43)</f>
        <v>41</v>
      </c>
    </row>
  </sheetData>
  <autoFilter ref="A1:I42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Quarterly stats</vt:lpstr>
      <vt:lpstr>Quarterly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Alexina Elms</dc:creator>
  <cp:lastModifiedBy>Alexina Elms</cp:lastModifiedBy>
  <dcterms:created xsi:type="dcterms:W3CDTF">2019-07-09T09:44:44Z</dcterms:created>
  <dcterms:modified xsi:type="dcterms:W3CDTF">2020-01-07T11:29:02Z</dcterms:modified>
</cp:coreProperties>
</file>